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35" windowWidth="18120" windowHeight="6390" activeTab="0"/>
  </bookViews>
  <sheets>
    <sheet name="汇总" sheetId="1" r:id="rId1"/>
    <sheet name="首批" sheetId="2" r:id="rId2"/>
    <sheet name="追加" sheetId="3" r:id="rId3"/>
  </sheets>
  <definedNames>
    <definedName name="_xlnm.Print_Titles" localSheetId="0">'汇总'!$2:$5</definedName>
    <definedName name="_xlnm.Print_Titles" localSheetId="1">'首批'!$2:$5</definedName>
    <definedName name="_xlnm.Print_Titles" localSheetId="2">'追加'!$2:$5</definedName>
  </definedNames>
  <calcPr fullCalcOnLoad="1"/>
  <oleSize ref="A1"/>
</workbook>
</file>

<file path=xl/sharedStrings.xml><?xml version="1.0" encoding="utf-8"?>
<sst xmlns="http://schemas.openxmlformats.org/spreadsheetml/2006/main" count="137" uniqueCount="51">
  <si>
    <t>附件</t>
  </si>
  <si>
    <t>疫情防控重点保障企业贴息资金下达情况表</t>
  </si>
  <si>
    <t>单位：万元</t>
  </si>
  <si>
    <t>序号</t>
  </si>
  <si>
    <t>地区</t>
  </si>
  <si>
    <t>中央财政拨付贴息资金</t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</si>
  <si>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</si>
  <si>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</si>
  <si>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</si>
  <si>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</si>
  <si>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</si>
  <si>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</si>
  <si>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</si>
  <si>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</si>
  <si>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</si>
  <si>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</si>
  <si>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</si>
  <si>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</si>
  <si>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</si>
  <si>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</si>
  <si>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</si>
  <si>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</si>
  <si>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</si>
  <si>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</si>
  <si>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</si>
  <si>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</si>
  <si>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</si>
  <si>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</si>
  <si>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</si>
  <si>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</si>
  <si>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</si>
  <si>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</si>
  <si>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四川</t>
  </si>
  <si>
    <t>重庆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</si>
  <si>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</si>
  <si>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</si>
  <si>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</si>
  <si>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</si>
  <si>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</si>
  <si>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</si>
  <si>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</si>
  <si>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</si>
  <si>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</si>
  <si>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疫情防控重点保障企业贴息资金下达情况表（首批）</t>
  </si>
  <si>
    <t>中央财政拨付贴息资金（万位）</t>
  </si>
  <si>
    <t>备注</t>
  </si>
  <si>
    <t>剔除176.20</t>
  </si>
  <si>
    <r>
      <t>剔除7</t>
    </r>
    <r>
      <rPr>
        <sz val="11"/>
        <color indexed="8"/>
        <rFont val="宋体"/>
        <family val="0"/>
      </rPr>
      <t>12.96</t>
    </r>
  </si>
  <si>
    <t>剔除2.38</t>
  </si>
  <si>
    <t>疫情防控重点保障企业贴息资金下达情况表（追加）</t>
  </si>
  <si>
    <t>剔除首批27.61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</si>
</sst>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00_ ;_ * \-#,##0.000000_ ;_ * &quot;-&quot;??_ ;_ @_ "/>
    <numFmt numFmtId="177" formatCode="0.00_ "/>
    <numFmt numFmtId="178" formatCode="0_ "/>
    <numFmt numFmtId="179" formatCode="#,##0_ "/>
  </numFmts>
  <fonts count="50">
    <font>
      <sz val="11"/>
      <color theme="1"/>
      <name val="宋体"/>
      <family val="0"/>
      <scheme val="minor"/>
    </font>
    <font>
      <sz val="11"/>
      <name val="宋体"/>
      <family val="0"/>
    </font>
    <font>
      <sz val="12"/>
      <color indexed="8"/>
      <name val="仿宋_GB2312"/>
      <family val="3"/>
    </font>
    <font>
      <sz val="14"/>
      <color indexed="8"/>
      <name val="华文中宋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6"/>
      <color indexed="8"/>
      <name val="华文中宋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9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176" fontId="0" fillId="0" borderId="0" xfId="53" applyNumberFormat="1" applyFont="1" applyAlignment="1">
      <alignment vertical="center"/>
    </xf>
    <xf numFmtId="0" fontId="4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176" fontId="0" fillId="0" borderId="0" xfId="53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177" fontId="6" fillId="0" borderId="10" xfId="41" applyNumberFormat="1" applyFont="1" applyFill="1" applyBorder="1" applyAlignment="1">
      <alignment horizontal="center" vertical="center" wrapText="1"/>
      <protection/>
    </xf>
    <xf numFmtId="178" fontId="6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6" fillId="33" borderId="10" xfId="41" applyFont="1" applyFill="1" applyBorder="1" applyAlignment="1">
      <alignment horizontal="center" vertical="center" wrapText="1"/>
      <protection/>
    </xf>
    <xf numFmtId="177" fontId="6" fillId="33" borderId="10" xfId="41" applyNumberFormat="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179" fontId="0" fillId="0" borderId="0" xfId="53" applyNumberFormat="1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41" applyFont="1" applyFill="1" applyBorder="1" applyAlignment="1">
      <alignment horizontal="center" vertical="center" wrapText="1"/>
      <protection/>
    </xf>
    <xf numFmtId="0" fontId="4" fillId="0" borderId="14" xfId="4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9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4" sqref="I4"/>
    </sheetView>
  </sheetViews>
  <sheetFormatPr defaultColWidth="9.00390625" defaultRowHeight="24.75" customHeight="1"/>
  <cols>
    <col min="1" max="1" width="10.50390625" style="0" customWidth="1"/>
    <col min="2" max="2" width="19.125" style="3" customWidth="1"/>
    <col min="3" max="3" width="43.375" style="4" customWidth="1"/>
  </cols>
  <sheetData>
    <row r="1" spans="1:3" ht="24.75" customHeight="1">
      <c r="A1" s="5" t="s">
        <v>0</v>
      </c>
      <c r="B1" s="6"/>
      <c r="C1" s="7"/>
    </row>
    <row r="2" spans="1:3" ht="24.75" customHeight="1">
      <c r="A2" s="21" t="s">
        <v>1</v>
      </c>
      <c r="B2" s="21"/>
      <c r="C2" s="21"/>
    </row>
    <row r="3" spans="1:3" ht="24.75" customHeight="1">
      <c r="A3" s="19"/>
      <c r="B3" s="19"/>
      <c r="C3" s="8" t="s">
        <v>2</v>
      </c>
    </row>
    <row r="4" spans="1:3" s="1" customFormat="1" ht="24.75" customHeight="1">
      <c r="A4" s="24" t="s">
        <v>3</v>
      </c>
      <c r="B4" s="24" t="s">
        <v>4</v>
      </c>
      <c r="C4" s="25" t="s">
        <v>5</v>
      </c>
    </row>
    <row r="5" spans="1:3" ht="24.75" customHeight="1">
      <c r="A5" s="24"/>
      <c r="B5" s="24"/>
      <c r="C5" s="25"/>
    </row>
    <row r="6" spans="1:3" ht="24.75" customHeight="1">
      <c r="A6" s="9">
        <v>1</v>
      </c>
      <c r="B6" s="13" t="s">
        <v>6</v>
      </c>
      <c r="C6" s="11">
        <f>'首批'!D6+'追加'!D6</f>
        <v>24105</v>
      </c>
    </row>
    <row r="7" spans="1:3" ht="24.75" customHeight="1">
      <c r="A7" s="9">
        <v>2</v>
      </c>
      <c r="B7" s="13" t="s">
        <v>7</v>
      </c>
      <c r="C7" s="11">
        <f>'首批'!D7+'追加'!D7</f>
        <v>4541</v>
      </c>
    </row>
    <row r="8" spans="1:3" ht="24.75" customHeight="1">
      <c r="A8" s="9">
        <v>3</v>
      </c>
      <c r="B8" s="13" t="s">
        <v>8</v>
      </c>
      <c r="C8" s="11">
        <f>'首批'!D8+'追加'!D8</f>
        <v>7344</v>
      </c>
    </row>
    <row r="9" spans="1:3" ht="24.75" customHeight="1">
      <c r="A9" s="9">
        <v>4</v>
      </c>
      <c r="B9" s="13" t="s">
        <v>9</v>
      </c>
      <c r="C9" s="11">
        <f>'首批'!D9+'追加'!D9</f>
        <v>2366</v>
      </c>
    </row>
    <row r="10" spans="1:3" ht="24.75" customHeight="1">
      <c r="A10" s="9">
        <v>5</v>
      </c>
      <c r="B10" s="13" t="s">
        <v>10</v>
      </c>
      <c r="C10" s="11">
        <f>'首批'!D10+'追加'!D10</f>
        <v>2069</v>
      </c>
    </row>
    <row r="11" spans="1:3" ht="24.75" customHeight="1">
      <c r="A11" s="9">
        <v>6</v>
      </c>
      <c r="B11" s="13" t="s">
        <v>11</v>
      </c>
      <c r="C11" s="11">
        <f>'首批'!D11+'追加'!D11</f>
        <v>1121</v>
      </c>
    </row>
    <row r="12" spans="1:3" ht="24.75" customHeight="1">
      <c r="A12" s="9">
        <v>7</v>
      </c>
      <c r="B12" s="13" t="s">
        <v>12</v>
      </c>
      <c r="C12" s="11">
        <f>'首批'!D12+'追加'!D12</f>
        <v>868</v>
      </c>
    </row>
    <row r="13" spans="1:3" ht="24.75" customHeight="1">
      <c r="A13" s="9">
        <v>8</v>
      </c>
      <c r="B13" s="13" t="s">
        <v>13</v>
      </c>
      <c r="C13" s="11">
        <f>'首批'!D13+'追加'!D13</f>
        <v>4492</v>
      </c>
    </row>
    <row r="14" spans="1:3" ht="24.75" customHeight="1">
      <c r="A14" s="9">
        <v>9</v>
      </c>
      <c r="B14" s="13" t="s">
        <v>14</v>
      </c>
      <c r="C14" s="11">
        <f>'首批'!D14+'追加'!D14</f>
        <v>1375</v>
      </c>
    </row>
    <row r="15" spans="1:3" ht="24.75" customHeight="1">
      <c r="A15" s="9">
        <v>10</v>
      </c>
      <c r="B15" s="13" t="s">
        <v>15</v>
      </c>
      <c r="C15" s="11">
        <f>'首批'!D15+'追加'!D15</f>
        <v>9317</v>
      </c>
    </row>
    <row r="16" spans="1:3" ht="24.75" customHeight="1">
      <c r="A16" s="9">
        <v>11</v>
      </c>
      <c r="B16" s="13" t="s">
        <v>16</v>
      </c>
      <c r="C16" s="11">
        <f>'首批'!D16+'追加'!D16</f>
        <v>2895</v>
      </c>
    </row>
    <row r="17" spans="1:3" ht="24.75" customHeight="1">
      <c r="A17" s="9">
        <v>12</v>
      </c>
      <c r="B17" s="13" t="s">
        <v>17</v>
      </c>
      <c r="C17" s="11">
        <f>'首批'!D17+'追加'!D17</f>
        <v>48940</v>
      </c>
    </row>
    <row r="18" spans="1:3" ht="24.75" customHeight="1">
      <c r="A18" s="9">
        <v>13</v>
      </c>
      <c r="B18" s="13" t="s">
        <v>18</v>
      </c>
      <c r="C18" s="11">
        <f>'首批'!D18+'追加'!D18</f>
        <v>6742</v>
      </c>
    </row>
    <row r="19" spans="1:3" ht="24.75" customHeight="1">
      <c r="A19" s="9">
        <v>14</v>
      </c>
      <c r="B19" s="13" t="s">
        <v>19</v>
      </c>
      <c r="C19" s="11">
        <f>'首批'!D19+'追加'!D19</f>
        <v>13810</v>
      </c>
    </row>
    <row r="20" spans="1:3" ht="24.75" customHeight="1">
      <c r="A20" s="9">
        <v>15</v>
      </c>
      <c r="B20" s="13" t="s">
        <v>20</v>
      </c>
      <c r="C20" s="11">
        <f>'首批'!D20+'追加'!D20</f>
        <v>6456</v>
      </c>
    </row>
    <row r="21" spans="1:3" ht="24.75" customHeight="1">
      <c r="A21" s="9">
        <v>16</v>
      </c>
      <c r="B21" s="13" t="s">
        <v>21</v>
      </c>
      <c r="C21" s="11">
        <f>'首批'!D21+'追加'!D21</f>
        <v>189</v>
      </c>
    </row>
    <row r="22" spans="1:3" ht="24.75" customHeight="1">
      <c r="A22" s="13">
        <v>17</v>
      </c>
      <c r="B22" s="9" t="s">
        <v>22</v>
      </c>
      <c r="C22" s="11">
        <f>'首批'!D22+'追加'!D22</f>
        <v>13877</v>
      </c>
    </row>
    <row r="23" spans="1:3" ht="24.75" customHeight="1">
      <c r="A23" s="9">
        <v>18</v>
      </c>
      <c r="B23" s="9" t="s">
        <v>23</v>
      </c>
      <c r="C23" s="11">
        <f>'首批'!D23+'追加'!D23</f>
        <v>6992</v>
      </c>
    </row>
    <row r="24" spans="1:3" ht="24.75" customHeight="1">
      <c r="A24" s="9">
        <v>19</v>
      </c>
      <c r="B24" s="13" t="s">
        <v>24</v>
      </c>
      <c r="C24" s="11">
        <f>'首批'!D24+'追加'!D24</f>
        <v>348</v>
      </c>
    </row>
    <row r="25" spans="1:3" ht="24.75" customHeight="1">
      <c r="A25" s="9">
        <v>20</v>
      </c>
      <c r="B25" s="13" t="s">
        <v>25</v>
      </c>
      <c r="C25" s="11">
        <f>'首批'!D25+'追加'!D25</f>
        <v>10029</v>
      </c>
    </row>
    <row r="26" spans="1:3" ht="24.75" customHeight="1">
      <c r="A26" s="9">
        <v>21</v>
      </c>
      <c r="B26" s="13" t="s">
        <v>26</v>
      </c>
      <c r="C26" s="11">
        <f>'首批'!D26+'追加'!D26</f>
        <v>46762</v>
      </c>
    </row>
    <row r="27" spans="1:3" ht="24.75" customHeight="1">
      <c r="A27" s="9">
        <v>22</v>
      </c>
      <c r="B27" s="13" t="s">
        <v>27</v>
      </c>
      <c r="C27" s="11">
        <f>'首批'!D27+'追加'!D27</f>
        <v>13237</v>
      </c>
    </row>
    <row r="28" spans="1:3" ht="24.75" customHeight="1">
      <c r="A28" s="9">
        <v>23</v>
      </c>
      <c r="B28" s="13" t="s">
        <v>28</v>
      </c>
      <c r="C28" s="11">
        <f>'首批'!D28+'追加'!D28</f>
        <v>25098</v>
      </c>
    </row>
    <row r="29" spans="1:3" ht="24.75" customHeight="1">
      <c r="A29" s="9">
        <v>24</v>
      </c>
      <c r="B29" s="13" t="s">
        <v>29</v>
      </c>
      <c r="C29" s="11">
        <f>'首批'!D29+'追加'!D29</f>
        <v>1784</v>
      </c>
    </row>
    <row r="30" spans="1:3" ht="24.75" customHeight="1">
      <c r="A30" s="9">
        <v>25</v>
      </c>
      <c r="B30" s="13" t="s">
        <v>30</v>
      </c>
      <c r="C30" s="11">
        <f>'首批'!D30+'追加'!D30</f>
        <v>2997</v>
      </c>
    </row>
    <row r="31" spans="1:3" ht="24.75" customHeight="1">
      <c r="A31" s="9">
        <v>26</v>
      </c>
      <c r="B31" s="13" t="s">
        <v>31</v>
      </c>
      <c r="C31" s="11">
        <f>'首批'!D31+'追加'!D31</f>
        <v>937</v>
      </c>
    </row>
    <row r="32" spans="1:3" ht="24.75" customHeight="1">
      <c r="A32" s="9">
        <v>27</v>
      </c>
      <c r="B32" s="13" t="s">
        <v>32</v>
      </c>
      <c r="C32" s="11">
        <f>'首批'!D32+'追加'!D32</f>
        <v>6174</v>
      </c>
    </row>
    <row r="33" spans="1:3" ht="24.75" customHeight="1">
      <c r="A33" s="9">
        <v>28</v>
      </c>
      <c r="B33" s="13" t="s">
        <v>33</v>
      </c>
      <c r="C33" s="11">
        <f>'首批'!D33+'追加'!D33</f>
        <v>14695</v>
      </c>
    </row>
    <row r="34" spans="1:3" ht="24.75" customHeight="1">
      <c r="A34" s="13">
        <v>29</v>
      </c>
      <c r="B34" s="13" t="s">
        <v>34</v>
      </c>
      <c r="C34" s="11">
        <f>'首批'!D34+'追加'!D34</f>
        <v>3171</v>
      </c>
    </row>
    <row r="35" spans="1:3" ht="24.75" customHeight="1">
      <c r="A35" s="9">
        <v>30</v>
      </c>
      <c r="B35" s="13" t="s">
        <v>35</v>
      </c>
      <c r="C35" s="11">
        <f>'首批'!D35+'追加'!D35</f>
        <v>2523</v>
      </c>
    </row>
    <row r="36" spans="1:3" ht="24.75" customHeight="1">
      <c r="A36" s="9">
        <v>31</v>
      </c>
      <c r="B36" s="13" t="s">
        <v>36</v>
      </c>
      <c r="C36" s="11">
        <f>'首批'!D36+'追加'!D36</f>
        <v>150</v>
      </c>
    </row>
    <row r="37" spans="1:3" ht="24.75" customHeight="1">
      <c r="A37" s="9">
        <v>32</v>
      </c>
      <c r="B37" s="13" t="s">
        <v>37</v>
      </c>
      <c r="C37" s="11">
        <f>'首批'!D37+'追加'!D37</f>
        <v>1708</v>
      </c>
    </row>
    <row r="38" spans="1:3" ht="24.75" customHeight="1">
      <c r="A38" s="9">
        <v>33</v>
      </c>
      <c r="B38" s="13" t="s">
        <v>38</v>
      </c>
      <c r="C38" s="11">
        <f>'首批'!D38+'追加'!D38</f>
        <v>1191</v>
      </c>
    </row>
    <row r="39" spans="1:3" ht="24.75" customHeight="1">
      <c r="A39" s="9">
        <v>34</v>
      </c>
      <c r="B39" s="13" t="s">
        <v>39</v>
      </c>
      <c r="C39" s="11">
        <f>'首批'!D39+'追加'!D39</f>
        <v>213</v>
      </c>
    </row>
    <row r="40" spans="1:3" ht="24.75" customHeight="1">
      <c r="A40" s="9">
        <v>35</v>
      </c>
      <c r="B40" s="13" t="s">
        <v>40</v>
      </c>
      <c r="C40" s="11">
        <f>'首批'!D40+'追加'!D40</f>
        <v>987</v>
      </c>
    </row>
    <row r="41" spans="1:3" ht="24.75" customHeight="1">
      <c r="A41" s="9">
        <v>36</v>
      </c>
      <c r="B41" s="13" t="s">
        <v>41</v>
      </c>
      <c r="C41" s="11">
        <f>'首批'!D41+'追加'!D41</f>
        <v>3382</v>
      </c>
    </row>
    <row r="42" spans="1:3" s="2" customFormat="1" ht="24.75" customHeight="1">
      <c r="A42" s="22" t="s">
        <v>42</v>
      </c>
      <c r="B42" s="23"/>
      <c r="C42" s="11">
        <f>'首批'!D42+'追加'!D42</f>
        <v>292885</v>
      </c>
    </row>
    <row r="43" ht="24.75" customHeight="1">
      <c r="A43" s="17"/>
    </row>
    <row r="44" spans="1:3" ht="24.75" customHeight="1">
      <c r="A44" s="17"/>
      <c r="C44" s="20"/>
    </row>
    <row r="45" ht="24.75" customHeight="1">
      <c r="A45" s="17"/>
    </row>
    <row r="46" ht="24.75" customHeight="1">
      <c r="A46" s="18"/>
    </row>
    <row r="47" ht="24.75" customHeight="1">
      <c r="A47" s="18"/>
    </row>
    <row r="48" ht="24.75" customHeight="1">
      <c r="A48" s="18"/>
    </row>
    <row r="49" ht="24.75" customHeight="1">
      <c r="A49" s="18"/>
    </row>
  </sheetData>
  <sheetProtection/>
  <mergeCells count="5">
    <mergeCell ref="A2:C2"/>
    <mergeCell ref="A42:B42"/>
    <mergeCell ref="A4:A5"/>
    <mergeCell ref="B4:B5"/>
    <mergeCell ref="C4:C5"/>
  </mergeCells>
  <printOptions horizontalCentered="1"/>
  <pageMargins left="0.3541666666666667" right="0.3541666666666667" top="0.5902777777777778" bottom="0.9840277777777777" header="0.5118055555555555" footer="0.5118055555555555"/>
  <pageSetup fitToHeight="0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24.75" customHeight="1"/>
  <cols>
    <col min="1" max="1" width="10.50390625" style="0" customWidth="1"/>
    <col min="2" max="2" width="19.125" style="3" customWidth="1"/>
    <col min="3" max="4" width="43.375" style="4" customWidth="1"/>
    <col min="5" max="5" width="12.625" style="0" customWidth="1"/>
  </cols>
  <sheetData>
    <row r="1" spans="1:4" ht="24.75" customHeight="1">
      <c r="A1" s="5" t="s">
        <v>0</v>
      </c>
      <c r="B1" s="6"/>
      <c r="C1" s="7"/>
      <c r="D1" s="7"/>
    </row>
    <row r="2" spans="1:5" ht="24.75" customHeight="1">
      <c r="A2" s="21" t="s">
        <v>43</v>
      </c>
      <c r="B2" s="21"/>
      <c r="C2" s="21"/>
      <c r="D2" s="26"/>
      <c r="E2" s="26"/>
    </row>
    <row r="3" spans="1:5" ht="24.75" customHeight="1">
      <c r="A3" s="8"/>
      <c r="B3" s="8"/>
      <c r="C3" s="8"/>
      <c r="D3" s="8"/>
      <c r="E3" s="8" t="s">
        <v>2</v>
      </c>
    </row>
    <row r="4" spans="1:5" s="1" customFormat="1" ht="24.75" customHeight="1">
      <c r="A4" s="24" t="s">
        <v>3</v>
      </c>
      <c r="B4" s="24" t="s">
        <v>4</v>
      </c>
      <c r="C4" s="25" t="s">
        <v>5</v>
      </c>
      <c r="D4" s="27" t="s">
        <v>44</v>
      </c>
      <c r="E4" s="29" t="s">
        <v>45</v>
      </c>
    </row>
    <row r="5" spans="1:5" ht="24.75" customHeight="1">
      <c r="A5" s="24"/>
      <c r="B5" s="24"/>
      <c r="C5" s="25"/>
      <c r="D5" s="28"/>
      <c r="E5" s="30"/>
    </row>
    <row r="6" spans="1:5" ht="24.75" customHeight="1">
      <c r="A6" s="9">
        <v>1</v>
      </c>
      <c r="B6" s="9" t="s">
        <v>6</v>
      </c>
      <c r="C6" s="10">
        <f>22590.1-176.201645</f>
        <v>22413.898354999998</v>
      </c>
      <c r="D6" s="11">
        <v>22414</v>
      </c>
      <c r="E6" s="9" t="s">
        <v>46</v>
      </c>
    </row>
    <row r="7" spans="1:5" ht="24.75" customHeight="1">
      <c r="A7" s="9">
        <v>2</v>
      </c>
      <c r="B7" s="9" t="s">
        <v>7</v>
      </c>
      <c r="C7" s="10">
        <v>4328.99</v>
      </c>
      <c r="D7" s="11">
        <v>4329</v>
      </c>
      <c r="E7" s="12"/>
    </row>
    <row r="8" spans="1:5" ht="24.75" customHeight="1">
      <c r="A8" s="9">
        <v>3</v>
      </c>
      <c r="B8" s="9" t="s">
        <v>8</v>
      </c>
      <c r="C8" s="10">
        <v>7246.88</v>
      </c>
      <c r="D8" s="11">
        <v>7247</v>
      </c>
      <c r="E8" s="12"/>
    </row>
    <row r="9" spans="1:5" ht="24.75" customHeight="1">
      <c r="A9" s="9">
        <v>4</v>
      </c>
      <c r="B9" s="9" t="s">
        <v>9</v>
      </c>
      <c r="C9" s="10">
        <v>2365.82</v>
      </c>
      <c r="D9" s="11">
        <v>2366</v>
      </c>
      <c r="E9" s="12"/>
    </row>
    <row r="10" spans="1:5" ht="24.75" customHeight="1">
      <c r="A10" s="9">
        <v>5</v>
      </c>
      <c r="B10" s="9" t="s">
        <v>10</v>
      </c>
      <c r="C10" s="10">
        <v>2063.72</v>
      </c>
      <c r="D10" s="11">
        <v>2064</v>
      </c>
      <c r="E10" s="12"/>
    </row>
    <row r="11" spans="1:5" ht="24.75" customHeight="1">
      <c r="A11" s="9">
        <v>6</v>
      </c>
      <c r="B11" s="9" t="s">
        <v>11</v>
      </c>
      <c r="C11" s="10">
        <v>945</v>
      </c>
      <c r="D11" s="11">
        <v>945</v>
      </c>
      <c r="E11" s="12"/>
    </row>
    <row r="12" spans="1:5" ht="24.75" customHeight="1">
      <c r="A12" s="9">
        <v>7</v>
      </c>
      <c r="B12" s="9" t="s">
        <v>12</v>
      </c>
      <c r="C12" s="10">
        <v>856.54</v>
      </c>
      <c r="D12" s="11">
        <v>857</v>
      </c>
      <c r="E12" s="12"/>
    </row>
    <row r="13" spans="1:5" ht="24.75" customHeight="1">
      <c r="A13" s="9">
        <v>8</v>
      </c>
      <c r="B13" s="9" t="s">
        <v>13</v>
      </c>
      <c r="C13" s="10">
        <v>4193.90914476389</v>
      </c>
      <c r="D13" s="11">
        <v>4194</v>
      </c>
      <c r="E13" s="12"/>
    </row>
    <row r="14" spans="1:5" ht="24.75" customHeight="1">
      <c r="A14" s="9">
        <v>9</v>
      </c>
      <c r="B14" s="9" t="s">
        <v>14</v>
      </c>
      <c r="C14" s="10">
        <v>502.76</v>
      </c>
      <c r="D14" s="11">
        <v>503</v>
      </c>
      <c r="E14" s="12"/>
    </row>
    <row r="15" spans="1:5" ht="24.75" customHeight="1">
      <c r="A15" s="9">
        <v>10</v>
      </c>
      <c r="B15" s="9" t="s">
        <v>15</v>
      </c>
      <c r="C15" s="10">
        <v>9315.223373400597</v>
      </c>
      <c r="D15" s="11">
        <v>9315</v>
      </c>
      <c r="E15" s="12"/>
    </row>
    <row r="16" spans="1:5" ht="24.75" customHeight="1">
      <c r="A16" s="9">
        <v>11</v>
      </c>
      <c r="B16" s="9" t="s">
        <v>16</v>
      </c>
      <c r="C16" s="10">
        <v>2773.69</v>
      </c>
      <c r="D16" s="11">
        <v>2774</v>
      </c>
      <c r="E16" s="12"/>
    </row>
    <row r="17" spans="1:5" ht="24.75" customHeight="1">
      <c r="A17" s="9">
        <v>12</v>
      </c>
      <c r="B17" s="13" t="s">
        <v>17</v>
      </c>
      <c r="C17" s="10">
        <v>47693.77</v>
      </c>
      <c r="D17" s="11">
        <v>47694</v>
      </c>
      <c r="E17" s="12"/>
    </row>
    <row r="18" spans="1:5" ht="24.75" customHeight="1">
      <c r="A18" s="9">
        <v>13</v>
      </c>
      <c r="B18" s="9" t="s">
        <v>18</v>
      </c>
      <c r="C18" s="10">
        <v>6742.13</v>
      </c>
      <c r="D18" s="11">
        <v>6742</v>
      </c>
      <c r="E18" s="12"/>
    </row>
    <row r="19" spans="1:5" ht="24.75" customHeight="1">
      <c r="A19" s="9">
        <v>14</v>
      </c>
      <c r="B19" s="9" t="s">
        <v>19</v>
      </c>
      <c r="C19" s="10">
        <v>13748.888756976776</v>
      </c>
      <c r="D19" s="11">
        <v>13749</v>
      </c>
      <c r="E19" s="12"/>
    </row>
    <row r="20" spans="1:5" ht="24.75" customHeight="1">
      <c r="A20" s="9">
        <v>15</v>
      </c>
      <c r="B20" s="9" t="s">
        <v>20</v>
      </c>
      <c r="C20" s="10">
        <v>6267.56</v>
      </c>
      <c r="D20" s="11">
        <v>6268</v>
      </c>
      <c r="E20" s="12"/>
    </row>
    <row r="21" spans="1:5" ht="24.75" customHeight="1">
      <c r="A21" s="9">
        <v>16</v>
      </c>
      <c r="B21" s="9" t="s">
        <v>21</v>
      </c>
      <c r="C21" s="10">
        <v>90.8</v>
      </c>
      <c r="D21" s="11">
        <v>91</v>
      </c>
      <c r="E21" s="12"/>
    </row>
    <row r="22" spans="1:5" ht="24.75" customHeight="1">
      <c r="A22" s="13">
        <v>17</v>
      </c>
      <c r="B22" s="13" t="s">
        <v>22</v>
      </c>
      <c r="C22" s="10">
        <v>12731.777371375</v>
      </c>
      <c r="D22" s="11">
        <v>12732</v>
      </c>
      <c r="E22" s="12"/>
    </row>
    <row r="23" spans="1:5" ht="24.75" customHeight="1">
      <c r="A23" s="9">
        <v>18</v>
      </c>
      <c r="B23" s="9" t="s">
        <v>23</v>
      </c>
      <c r="C23" s="10">
        <v>6963.26</v>
      </c>
      <c r="D23" s="11">
        <v>6963</v>
      </c>
      <c r="E23" s="12"/>
    </row>
    <row r="24" spans="1:5" ht="24.75" customHeight="1">
      <c r="A24" s="9">
        <v>19</v>
      </c>
      <c r="B24" s="9" t="s">
        <v>24</v>
      </c>
      <c r="C24" s="10">
        <v>313.6312388496702</v>
      </c>
      <c r="D24" s="11">
        <v>314</v>
      </c>
      <c r="E24" s="12"/>
    </row>
    <row r="25" spans="1:5" ht="24.75" customHeight="1">
      <c r="A25" s="9">
        <v>20</v>
      </c>
      <c r="B25" s="9" t="s">
        <v>25</v>
      </c>
      <c r="C25" s="10">
        <v>9986.92</v>
      </c>
      <c r="D25" s="11">
        <v>9987</v>
      </c>
      <c r="E25" s="12"/>
    </row>
    <row r="26" spans="1:5" ht="24.75" customHeight="1">
      <c r="A26" s="9">
        <v>21</v>
      </c>
      <c r="B26" s="9" t="s">
        <v>26</v>
      </c>
      <c r="C26" s="14">
        <v>41039.7</v>
      </c>
      <c r="D26" s="11">
        <v>41040</v>
      </c>
      <c r="E26" s="12"/>
    </row>
    <row r="27" spans="1:5" ht="24.75" customHeight="1">
      <c r="A27" s="9">
        <v>22</v>
      </c>
      <c r="B27" s="9" t="s">
        <v>27</v>
      </c>
      <c r="C27" s="10">
        <v>13229.92</v>
      </c>
      <c r="D27" s="11">
        <v>13230</v>
      </c>
      <c r="E27" s="12"/>
    </row>
    <row r="28" spans="1:5" ht="24.75" customHeight="1">
      <c r="A28" s="9">
        <v>23</v>
      </c>
      <c r="B28" s="9" t="s">
        <v>28</v>
      </c>
      <c r="C28" s="10">
        <v>24873.55</v>
      </c>
      <c r="D28" s="11">
        <v>24874</v>
      </c>
      <c r="E28" s="12"/>
    </row>
    <row r="29" spans="1:5" ht="24.75" customHeight="1">
      <c r="A29" s="9">
        <v>24</v>
      </c>
      <c r="B29" s="9" t="s">
        <v>29</v>
      </c>
      <c r="C29" s="10">
        <v>1783.65</v>
      </c>
      <c r="D29" s="11">
        <v>1784</v>
      </c>
      <c r="E29" s="12"/>
    </row>
    <row r="30" spans="1:5" ht="24.75" customHeight="1">
      <c r="A30" s="9">
        <v>25</v>
      </c>
      <c r="B30" s="9" t="s">
        <v>30</v>
      </c>
      <c r="C30" s="10">
        <v>2901.4947412579168</v>
      </c>
      <c r="D30" s="11">
        <v>2901</v>
      </c>
      <c r="E30" s="12"/>
    </row>
    <row r="31" spans="1:5" ht="24.75" customHeight="1">
      <c r="A31" s="9">
        <v>26</v>
      </c>
      <c r="B31" s="9" t="s">
        <v>31</v>
      </c>
      <c r="C31" s="10">
        <v>911.84</v>
      </c>
      <c r="D31" s="11">
        <v>912</v>
      </c>
      <c r="E31" s="12"/>
    </row>
    <row r="32" spans="1:5" ht="24.75" customHeight="1">
      <c r="A32" s="9">
        <v>27</v>
      </c>
      <c r="B32" s="9" t="s">
        <v>32</v>
      </c>
      <c r="C32" s="10">
        <v>5814.370000000001</v>
      </c>
      <c r="D32" s="11">
        <v>5814</v>
      </c>
      <c r="E32" s="12"/>
    </row>
    <row r="33" spans="1:5" ht="24.75" customHeight="1">
      <c r="A33" s="9">
        <v>28</v>
      </c>
      <c r="B33" s="9" t="s">
        <v>33</v>
      </c>
      <c r="C33" s="10">
        <v>14614.38</v>
      </c>
      <c r="D33" s="11">
        <v>14614</v>
      </c>
      <c r="E33" s="12"/>
    </row>
    <row r="34" spans="1:5" ht="24.75" customHeight="1">
      <c r="A34" s="13">
        <v>29</v>
      </c>
      <c r="B34" s="13" t="s">
        <v>34</v>
      </c>
      <c r="C34" s="10">
        <v>3071.34</v>
      </c>
      <c r="D34" s="11">
        <v>3071</v>
      </c>
      <c r="E34" s="12"/>
    </row>
    <row r="35" spans="1:5" ht="24.75" customHeight="1">
      <c r="A35" s="9">
        <v>30</v>
      </c>
      <c r="B35" s="9" t="s">
        <v>35</v>
      </c>
      <c r="C35" s="10">
        <f>3189.31-712.96</f>
        <v>2476.35</v>
      </c>
      <c r="D35" s="11">
        <v>2476</v>
      </c>
      <c r="E35" s="9" t="s">
        <v>47</v>
      </c>
    </row>
    <row r="36" spans="1:5" ht="24.75" customHeight="1">
      <c r="A36" s="9">
        <v>31</v>
      </c>
      <c r="B36" s="9" t="s">
        <v>36</v>
      </c>
      <c r="C36" s="10">
        <f>152.27-2.38</f>
        <v>149.89000000000001</v>
      </c>
      <c r="D36" s="11">
        <v>150</v>
      </c>
      <c r="E36" s="9" t="s">
        <v>48</v>
      </c>
    </row>
    <row r="37" spans="1:5" ht="24.75" customHeight="1">
      <c r="A37" s="9">
        <v>32</v>
      </c>
      <c r="B37" s="9" t="s">
        <v>37</v>
      </c>
      <c r="C37" s="10">
        <v>1550.6064308333332</v>
      </c>
      <c r="D37" s="11">
        <v>1551</v>
      </c>
      <c r="E37" s="12"/>
    </row>
    <row r="38" spans="1:5" ht="24.75" customHeight="1">
      <c r="A38" s="9">
        <v>33</v>
      </c>
      <c r="B38" s="9" t="s">
        <v>38</v>
      </c>
      <c r="C38" s="10">
        <v>1142.86425</v>
      </c>
      <c r="D38" s="11">
        <v>1143</v>
      </c>
      <c r="E38" s="12"/>
    </row>
    <row r="39" spans="1:5" ht="24.75" customHeight="1">
      <c r="A39" s="9">
        <v>34</v>
      </c>
      <c r="B39" s="9" t="s">
        <v>39</v>
      </c>
      <c r="C39" s="10">
        <v>161</v>
      </c>
      <c r="D39" s="11">
        <v>161</v>
      </c>
      <c r="E39" s="12"/>
    </row>
    <row r="40" spans="1:5" ht="24.75" customHeight="1">
      <c r="A40" s="9">
        <v>35</v>
      </c>
      <c r="B40" s="9" t="s">
        <v>40</v>
      </c>
      <c r="C40" s="10">
        <v>986.66</v>
      </c>
      <c r="D40" s="11">
        <v>987</v>
      </c>
      <c r="E40" s="12"/>
    </row>
    <row r="41" spans="1:5" ht="24.75" customHeight="1">
      <c r="A41" s="9">
        <v>36</v>
      </c>
      <c r="B41" s="9" t="s">
        <v>41</v>
      </c>
      <c r="C41" s="10">
        <v>2435.72</v>
      </c>
      <c r="D41" s="11">
        <v>2436</v>
      </c>
      <c r="E41" s="12"/>
    </row>
    <row r="42" spans="1:5" s="2" customFormat="1" ht="24.75" customHeight="1">
      <c r="A42" s="22" t="s">
        <v>42</v>
      </c>
      <c r="B42" s="23"/>
      <c r="C42" s="10">
        <f>SUM(C6:C41)</f>
        <v>278688.5036624571</v>
      </c>
      <c r="D42" s="11">
        <f>SUM(D6:D41)</f>
        <v>278692</v>
      </c>
      <c r="E42" s="16"/>
    </row>
    <row r="43" ht="24.75" customHeight="1">
      <c r="A43" s="17"/>
    </row>
    <row r="44" ht="24.75" customHeight="1">
      <c r="A44" s="17"/>
    </row>
    <row r="45" ht="24.75" customHeight="1">
      <c r="A45" s="17"/>
    </row>
    <row r="46" ht="24.75" customHeight="1">
      <c r="A46" s="18"/>
    </row>
    <row r="47" ht="24.75" customHeight="1">
      <c r="A47" s="18"/>
    </row>
    <row r="48" ht="24.75" customHeight="1">
      <c r="A48" s="18"/>
    </row>
    <row r="49" ht="24.75" customHeight="1">
      <c r="A49" s="18"/>
    </row>
  </sheetData>
  <sheetProtection/>
  <mergeCells count="7">
    <mergeCell ref="A2:E2"/>
    <mergeCell ref="A42:B42"/>
    <mergeCell ref="A4:A5"/>
    <mergeCell ref="B4:B5"/>
    <mergeCell ref="C4:C5"/>
    <mergeCell ref="D4:D5"/>
    <mergeCell ref="E4:E5"/>
  </mergeCells>
  <printOptions horizontalCentered="1"/>
  <pageMargins left="0.3541666666666667" right="0.3541666666666667" top="0.5902777777777778" bottom="0.9840277777777777" header="0.5118055555555555" footer="0.5118055555555555"/>
  <pageSetup fitToHeight="0"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24.75" customHeight="1"/>
  <cols>
    <col min="1" max="1" width="10.50390625" style="0" customWidth="1"/>
    <col min="2" max="2" width="19.125" style="3" customWidth="1"/>
    <col min="3" max="4" width="43.375" style="4" customWidth="1"/>
    <col min="5" max="5" width="12.625" style="0" customWidth="1"/>
  </cols>
  <sheetData>
    <row r="1" spans="1:4" ht="24.75" customHeight="1">
      <c r="A1" s="5" t="s">
        <v>0</v>
      </c>
      <c r="B1" s="6"/>
      <c r="C1" s="7"/>
      <c r="D1" s="7"/>
    </row>
    <row r="2" spans="1:5" ht="24.75" customHeight="1">
      <c r="A2" s="21" t="s">
        <v>49</v>
      </c>
      <c r="B2" s="21"/>
      <c r="C2" s="21"/>
      <c r="D2" s="26"/>
      <c r="E2" s="26"/>
    </row>
    <row r="3" spans="1:5" ht="24.75" customHeight="1">
      <c r="A3" s="8"/>
      <c r="B3" s="8"/>
      <c r="C3" s="8"/>
      <c r="D3" s="8"/>
      <c r="E3" s="8" t="s">
        <v>2</v>
      </c>
    </row>
    <row r="4" spans="1:5" s="1" customFormat="1" ht="24.75" customHeight="1">
      <c r="A4" s="29" t="s">
        <v>3</v>
      </c>
      <c r="B4" s="29" t="s">
        <v>4</v>
      </c>
      <c r="C4" s="27" t="s">
        <v>5</v>
      </c>
      <c r="D4" s="27" t="s">
        <v>44</v>
      </c>
      <c r="E4" s="29" t="s">
        <v>45</v>
      </c>
    </row>
    <row r="5" spans="1:5" ht="24.75" customHeight="1">
      <c r="A5" s="30"/>
      <c r="B5" s="30"/>
      <c r="C5" s="31"/>
      <c r="D5" s="28"/>
      <c r="E5" s="30"/>
    </row>
    <row r="6" spans="1:5" ht="24.75" customHeight="1">
      <c r="A6" s="9">
        <v>1</v>
      </c>
      <c r="B6" s="9" t="s">
        <v>6</v>
      </c>
      <c r="C6" s="10">
        <v>1691.045354</v>
      </c>
      <c r="D6" s="11">
        <v>1691</v>
      </c>
      <c r="E6" s="12"/>
    </row>
    <row r="7" spans="1:5" ht="24.75" customHeight="1">
      <c r="A7" s="9">
        <v>2</v>
      </c>
      <c r="B7" s="9" t="s">
        <v>7</v>
      </c>
      <c r="C7" s="10">
        <v>211.65</v>
      </c>
      <c r="D7" s="11">
        <v>212</v>
      </c>
      <c r="E7" s="12"/>
    </row>
    <row r="8" spans="1:5" ht="24.75" customHeight="1">
      <c r="A8" s="9">
        <v>3</v>
      </c>
      <c r="B8" s="9" t="s">
        <v>8</v>
      </c>
      <c r="C8" s="10">
        <v>97.12</v>
      </c>
      <c r="D8" s="11">
        <v>97</v>
      </c>
      <c r="E8" s="12"/>
    </row>
    <row r="9" spans="1:5" ht="24.75" customHeight="1">
      <c r="A9" s="9">
        <v>4</v>
      </c>
      <c r="B9" s="9" t="s">
        <v>9</v>
      </c>
      <c r="C9" s="10">
        <v>0</v>
      </c>
      <c r="D9" s="11">
        <v>0</v>
      </c>
      <c r="E9" s="12"/>
    </row>
    <row r="10" spans="1:5" ht="24.75" customHeight="1">
      <c r="A10" s="9">
        <v>5</v>
      </c>
      <c r="B10" s="9" t="s">
        <v>10</v>
      </c>
      <c r="C10" s="10">
        <v>5.13</v>
      </c>
      <c r="D10" s="11">
        <v>5</v>
      </c>
      <c r="E10" s="12"/>
    </row>
    <row r="11" spans="1:5" ht="24.75" customHeight="1">
      <c r="A11" s="9">
        <v>6</v>
      </c>
      <c r="B11" s="9" t="s">
        <v>11</v>
      </c>
      <c r="C11" s="10">
        <v>175.8</v>
      </c>
      <c r="D11" s="11">
        <v>176</v>
      </c>
      <c r="E11" s="12"/>
    </row>
    <row r="12" spans="1:5" ht="24.75" customHeight="1">
      <c r="A12" s="9">
        <v>7</v>
      </c>
      <c r="B12" s="9" t="s">
        <v>12</v>
      </c>
      <c r="C12" s="10">
        <v>11.32</v>
      </c>
      <c r="D12" s="11">
        <v>11</v>
      </c>
      <c r="E12" s="12"/>
    </row>
    <row r="13" spans="1:5" ht="24.75" customHeight="1">
      <c r="A13" s="9">
        <v>8</v>
      </c>
      <c r="B13" s="9" t="s">
        <v>13</v>
      </c>
      <c r="C13" s="10">
        <v>298</v>
      </c>
      <c r="D13" s="11">
        <v>298</v>
      </c>
      <c r="E13" s="12"/>
    </row>
    <row r="14" spans="1:5" ht="24.75" customHeight="1">
      <c r="A14" s="9">
        <v>9</v>
      </c>
      <c r="B14" s="9" t="s">
        <v>14</v>
      </c>
      <c r="C14" s="10">
        <v>872.17</v>
      </c>
      <c r="D14" s="11">
        <v>872</v>
      </c>
      <c r="E14" s="12"/>
    </row>
    <row r="15" spans="1:5" ht="24.75" customHeight="1">
      <c r="A15" s="9">
        <v>10</v>
      </c>
      <c r="B15" s="9" t="s">
        <v>15</v>
      </c>
      <c r="C15" s="10">
        <v>2.379782</v>
      </c>
      <c r="D15" s="11">
        <v>2</v>
      </c>
      <c r="E15" s="12"/>
    </row>
    <row r="16" spans="1:5" ht="24.75" customHeight="1">
      <c r="A16" s="9">
        <v>11</v>
      </c>
      <c r="B16" s="9" t="s">
        <v>16</v>
      </c>
      <c r="C16" s="10">
        <v>120.8312</v>
      </c>
      <c r="D16" s="11">
        <v>121</v>
      </c>
      <c r="E16" s="12"/>
    </row>
    <row r="17" spans="1:5" ht="24.75" customHeight="1">
      <c r="A17" s="9">
        <v>12</v>
      </c>
      <c r="B17" s="13" t="s">
        <v>17</v>
      </c>
      <c r="C17" s="10">
        <v>1245.56</v>
      </c>
      <c r="D17" s="11">
        <v>1246</v>
      </c>
      <c r="E17" s="12"/>
    </row>
    <row r="18" spans="1:5" ht="24.75" customHeight="1">
      <c r="A18" s="9">
        <v>13</v>
      </c>
      <c r="B18" s="9" t="s">
        <v>18</v>
      </c>
      <c r="C18" s="10">
        <v>0</v>
      </c>
      <c r="D18" s="11">
        <v>0</v>
      </c>
      <c r="E18" s="12"/>
    </row>
    <row r="19" spans="1:5" ht="24.75" customHeight="1">
      <c r="A19" s="9">
        <v>14</v>
      </c>
      <c r="B19" s="9" t="s">
        <v>19</v>
      </c>
      <c r="C19" s="10">
        <v>61.2</v>
      </c>
      <c r="D19" s="11">
        <v>61</v>
      </c>
      <c r="E19" s="12"/>
    </row>
    <row r="20" spans="1:5" ht="24.75" customHeight="1">
      <c r="A20" s="9">
        <v>15</v>
      </c>
      <c r="B20" s="9" t="s">
        <v>20</v>
      </c>
      <c r="C20" s="10">
        <v>187.75</v>
      </c>
      <c r="D20" s="11">
        <v>188</v>
      </c>
      <c r="E20" s="12"/>
    </row>
    <row r="21" spans="1:5" ht="24.75" customHeight="1">
      <c r="A21" s="9">
        <v>16</v>
      </c>
      <c r="B21" s="9" t="s">
        <v>21</v>
      </c>
      <c r="C21" s="10">
        <v>97.63</v>
      </c>
      <c r="D21" s="11">
        <v>98</v>
      </c>
      <c r="E21" s="12"/>
    </row>
    <row r="22" spans="1:5" ht="24.75" customHeight="1">
      <c r="A22" s="13">
        <v>17</v>
      </c>
      <c r="B22" s="13" t="s">
        <v>22</v>
      </c>
      <c r="C22" s="10">
        <v>1144.65</v>
      </c>
      <c r="D22" s="11">
        <v>1145</v>
      </c>
      <c r="E22" s="12"/>
    </row>
    <row r="23" spans="1:5" ht="24.75" customHeight="1">
      <c r="A23" s="9">
        <v>18</v>
      </c>
      <c r="B23" s="9" t="s">
        <v>23</v>
      </c>
      <c r="C23" s="10">
        <v>28.75</v>
      </c>
      <c r="D23" s="11">
        <v>29</v>
      </c>
      <c r="E23" s="12"/>
    </row>
    <row r="24" spans="1:5" ht="24.75" customHeight="1">
      <c r="A24" s="9">
        <v>19</v>
      </c>
      <c r="B24" s="9" t="s">
        <v>24</v>
      </c>
      <c r="C24" s="10">
        <v>34.0697</v>
      </c>
      <c r="D24" s="11">
        <v>34</v>
      </c>
      <c r="E24" s="12"/>
    </row>
    <row r="25" spans="1:5" ht="24.75" customHeight="1">
      <c r="A25" s="9">
        <v>20</v>
      </c>
      <c r="B25" s="9" t="s">
        <v>25</v>
      </c>
      <c r="C25" s="10">
        <v>41.84</v>
      </c>
      <c r="D25" s="11">
        <v>42</v>
      </c>
      <c r="E25" s="12"/>
    </row>
    <row r="26" spans="1:5" ht="24.75" customHeight="1">
      <c r="A26" s="9">
        <v>21</v>
      </c>
      <c r="B26" s="9" t="s">
        <v>26</v>
      </c>
      <c r="C26" s="14">
        <v>5722.27</v>
      </c>
      <c r="D26" s="11">
        <v>5722</v>
      </c>
      <c r="E26" s="12"/>
    </row>
    <row r="27" spans="1:5" ht="24.75" customHeight="1">
      <c r="A27" s="9">
        <v>22</v>
      </c>
      <c r="B27" s="9" t="s">
        <v>27</v>
      </c>
      <c r="C27" s="10">
        <v>7</v>
      </c>
      <c r="D27" s="11">
        <v>7</v>
      </c>
      <c r="E27" s="12"/>
    </row>
    <row r="28" spans="1:5" ht="24.75" customHeight="1">
      <c r="A28" s="9">
        <v>23</v>
      </c>
      <c r="B28" s="9" t="s">
        <v>28</v>
      </c>
      <c r="C28" s="10">
        <v>223.59</v>
      </c>
      <c r="D28" s="11">
        <v>224</v>
      </c>
      <c r="E28" s="12"/>
    </row>
    <row r="29" spans="1:5" ht="24.75" customHeight="1">
      <c r="A29" s="9">
        <v>24</v>
      </c>
      <c r="B29" s="9" t="s">
        <v>29</v>
      </c>
      <c r="C29" s="10">
        <v>0</v>
      </c>
      <c r="D29" s="11">
        <v>0</v>
      </c>
      <c r="E29" s="12"/>
    </row>
    <row r="30" spans="1:5" ht="24.75" customHeight="1">
      <c r="A30" s="9">
        <v>25</v>
      </c>
      <c r="B30" s="9" t="s">
        <v>30</v>
      </c>
      <c r="C30" s="10">
        <v>95.8</v>
      </c>
      <c r="D30" s="11">
        <v>96</v>
      </c>
      <c r="E30" s="12"/>
    </row>
    <row r="31" spans="1:5" ht="24.75" customHeight="1">
      <c r="A31" s="9">
        <v>26</v>
      </c>
      <c r="B31" s="9" t="s">
        <v>31</v>
      </c>
      <c r="C31" s="10">
        <v>25.09</v>
      </c>
      <c r="D31" s="11">
        <v>25</v>
      </c>
      <c r="E31" s="12"/>
    </row>
    <row r="32" spans="1:5" ht="24.75" customHeight="1">
      <c r="A32" s="9">
        <v>27</v>
      </c>
      <c r="B32" s="9" t="s">
        <v>32</v>
      </c>
      <c r="C32" s="10">
        <v>360.46</v>
      </c>
      <c r="D32" s="11">
        <v>360</v>
      </c>
      <c r="E32" s="12"/>
    </row>
    <row r="33" spans="1:5" ht="24.75" customHeight="1">
      <c r="A33" s="9">
        <v>28</v>
      </c>
      <c r="B33" s="9" t="s">
        <v>33</v>
      </c>
      <c r="C33" s="10">
        <v>81.21</v>
      </c>
      <c r="D33" s="11">
        <v>81</v>
      </c>
      <c r="E33" s="12"/>
    </row>
    <row r="34" spans="1:5" ht="24.75" customHeight="1">
      <c r="A34" s="13">
        <v>29</v>
      </c>
      <c r="B34" s="13" t="s">
        <v>34</v>
      </c>
      <c r="C34" s="10">
        <v>99.6</v>
      </c>
      <c r="D34" s="11">
        <v>100</v>
      </c>
      <c r="E34" s="12"/>
    </row>
    <row r="35" spans="1:5" ht="24.75" customHeight="1">
      <c r="A35" s="9">
        <v>30</v>
      </c>
      <c r="B35" s="9" t="s">
        <v>35</v>
      </c>
      <c r="C35" s="10">
        <v>47.26</v>
      </c>
      <c r="D35" s="11">
        <v>47</v>
      </c>
      <c r="E35" s="12"/>
    </row>
    <row r="36" spans="1:5" ht="24.75" customHeight="1">
      <c r="A36" s="9">
        <v>31</v>
      </c>
      <c r="B36" s="9" t="s">
        <v>36</v>
      </c>
      <c r="C36" s="10">
        <v>0</v>
      </c>
      <c r="D36" s="11">
        <v>0</v>
      </c>
      <c r="E36" s="12"/>
    </row>
    <row r="37" spans="1:5" ht="24.75" customHeight="1">
      <c r="A37" s="9">
        <v>32</v>
      </c>
      <c r="B37" s="9" t="s">
        <v>37</v>
      </c>
      <c r="C37" s="10">
        <f>184.605-12.75-7-7.86</f>
        <v>156.99499999999998</v>
      </c>
      <c r="D37" s="11">
        <v>157</v>
      </c>
      <c r="E37" s="15" t="s">
        <v>50</v>
      </c>
    </row>
    <row r="38" spans="1:5" ht="24.75" customHeight="1">
      <c r="A38" s="9">
        <v>33</v>
      </c>
      <c r="B38" s="9" t="s">
        <v>38</v>
      </c>
      <c r="C38" s="10">
        <v>48.35</v>
      </c>
      <c r="D38" s="11">
        <v>48</v>
      </c>
      <c r="E38" s="12"/>
    </row>
    <row r="39" spans="1:5" ht="24.75" customHeight="1">
      <c r="A39" s="9">
        <v>34</v>
      </c>
      <c r="B39" s="9" t="s">
        <v>39</v>
      </c>
      <c r="C39" s="10">
        <v>52</v>
      </c>
      <c r="D39" s="11">
        <v>52</v>
      </c>
      <c r="E39" s="12"/>
    </row>
    <row r="40" spans="1:5" ht="24.75" customHeight="1">
      <c r="A40" s="9">
        <v>35</v>
      </c>
      <c r="B40" s="9" t="s">
        <v>40</v>
      </c>
      <c r="C40" s="10">
        <v>0</v>
      </c>
      <c r="D40" s="11">
        <v>0</v>
      </c>
      <c r="E40" s="12"/>
    </row>
    <row r="41" spans="1:5" ht="24.75" customHeight="1">
      <c r="A41" s="9">
        <v>36</v>
      </c>
      <c r="B41" s="9" t="s">
        <v>41</v>
      </c>
      <c r="C41" s="10">
        <v>946.3</v>
      </c>
      <c r="D41" s="11">
        <v>946</v>
      </c>
      <c r="E41" s="12"/>
    </row>
    <row r="42" spans="1:5" s="2" customFormat="1" ht="24.75" customHeight="1">
      <c r="A42" s="22" t="s">
        <v>42</v>
      </c>
      <c r="B42" s="23"/>
      <c r="C42" s="10">
        <f>SUM(C6:C41)</f>
        <v>14192.821036</v>
      </c>
      <c r="D42" s="11">
        <f>SUM(D6:D41)</f>
        <v>14193</v>
      </c>
      <c r="E42" s="16"/>
    </row>
    <row r="43" ht="24.75" customHeight="1">
      <c r="A43" s="17"/>
    </row>
    <row r="44" ht="24.75" customHeight="1">
      <c r="A44" s="17"/>
    </row>
    <row r="45" ht="24.75" customHeight="1">
      <c r="A45" s="17"/>
    </row>
    <row r="46" ht="24.75" customHeight="1">
      <c r="A46" s="18"/>
    </row>
    <row r="47" ht="24.75" customHeight="1">
      <c r="A47" s="18"/>
    </row>
    <row r="48" ht="24.75" customHeight="1">
      <c r="A48" s="18"/>
    </row>
    <row r="49" ht="24.75" customHeight="1">
      <c r="A49" s="18"/>
    </row>
  </sheetData>
  <sheetProtection/>
  <mergeCells count="7">
    <mergeCell ref="A2:E2"/>
    <mergeCell ref="A42:B42"/>
    <mergeCell ref="A4:A5"/>
    <mergeCell ref="B4:B5"/>
    <mergeCell ref="C4:C5"/>
    <mergeCell ref="D4:D5"/>
    <mergeCell ref="E4:E5"/>
  </mergeCells>
  <printOptions horizontalCentered="1"/>
  <pageMargins left="0.3541666666666667" right="0.3541666666666667" top="0.5902777777777778" bottom="0.9840277777777777" header="0.5118055555555555" footer="0.5118055555555555"/>
  <pageSetup fitToHeight="0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王海啸</cp:lastModifiedBy>
  <cp:lastPrinted>2020-06-24T10:43:06Z</cp:lastPrinted>
  <dcterms:created xsi:type="dcterms:W3CDTF">2019-11-26T02:13:00Z</dcterms:created>
  <dcterms:modified xsi:type="dcterms:W3CDTF">2020-06-30T07:09:35Z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